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 - AFFAIRES\23201_ATHENA\09_PRO &amp; DCE\02_CCTP &amp; DPGF 2 ième version\LOT 06_ CHAUFFAGE &amp; VENTILATION\"/>
    </mc:Choice>
  </mc:AlternateContent>
  <xr:revisionPtr revIDLastSave="0" documentId="13_ncr:1_{3490889D-873D-4C76-806C-5F776326CC4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DPGF " sheetId="17" r:id="rId1"/>
    <sheet name="RECAP" sheetId="18" r:id="rId2"/>
  </sheets>
  <definedNames>
    <definedName name="_Toc182164543" localSheetId="0">'DPGF '!#REF!</definedName>
    <definedName name="_xlnm.Print_Area" localSheetId="0">'DPGF '!$A$1:$F$30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8" l="1"/>
  <c r="E25" i="18"/>
  <c r="E23" i="18"/>
  <c r="F22" i="17"/>
  <c r="E9" i="18" s="1"/>
  <c r="F30" i="17"/>
  <c r="F29" i="17"/>
  <c r="F27" i="17"/>
  <c r="F25" i="17"/>
  <c r="F21" i="17"/>
  <c r="F19" i="17"/>
  <c r="F17" i="17"/>
  <c r="F15" i="17"/>
  <c r="F13" i="17"/>
  <c r="F11" i="17"/>
  <c r="F9" i="17"/>
  <c r="F7" i="17"/>
  <c r="F5" i="17"/>
  <c r="E10" i="18"/>
  <c r="D29" i="17"/>
  <c r="D27" i="17"/>
  <c r="C10" i="18"/>
  <c r="C9" i="18"/>
  <c r="D19" i="17" l="1"/>
</calcChain>
</file>

<file path=xl/sharedStrings.xml><?xml version="1.0" encoding="utf-8"?>
<sst xmlns="http://schemas.openxmlformats.org/spreadsheetml/2006/main" count="66" uniqueCount="52">
  <si>
    <t>Désignation des ouvrages</t>
  </si>
  <si>
    <t>Unités</t>
  </si>
  <si>
    <t>Quantités</t>
  </si>
  <si>
    <t>prix unit.</t>
  </si>
  <si>
    <t>prix total  HT</t>
  </si>
  <si>
    <t>ml</t>
  </si>
  <si>
    <t>CADRE DE DECOMPOSITION DU  PRIX  GLOBALE ET FORFAITAIRE</t>
  </si>
  <si>
    <t xml:space="preserve">En toutes lettres : </t>
  </si>
  <si>
    <t>................................................................................................................................…</t>
  </si>
  <si>
    <t>...................................................................................................................................</t>
  </si>
  <si>
    <t>Document chiffré à ......................................., le ................................</t>
  </si>
  <si>
    <t>L'Entreprise</t>
  </si>
  <si>
    <t>« complété, lu et approuvé »</t>
  </si>
  <si>
    <t>(mention manuscrite)</t>
  </si>
  <si>
    <t>- cachet et signature -</t>
  </si>
  <si>
    <t>CHAPITRE A : TRAVAUX DE VENTILATION</t>
  </si>
  <si>
    <t>Caisson d’extraction d’air C4 800m3 /h minimum</t>
  </si>
  <si>
    <t>Caisson de récupération directe</t>
  </si>
  <si>
    <t xml:space="preserve">Gaine d’extraction </t>
  </si>
  <si>
    <t xml:space="preserve">Manchettes souples </t>
  </si>
  <si>
    <t>Silencieux</t>
  </si>
  <si>
    <t xml:space="preserve">Clapets coupe-feu </t>
  </si>
  <si>
    <t>Entrées d’air et grille de transfert</t>
  </si>
  <si>
    <t>Ensmble</t>
  </si>
  <si>
    <t>CHAPITRE B : TRAVAUX DE CHAUFFAGE</t>
  </si>
  <si>
    <t xml:space="preserve">Modification des alimentations des radiateurs par une distribution à partir du sous-sol en sous face du plancher haut </t>
  </si>
  <si>
    <t xml:space="preserve">Dépose et repose des radiateurs des salles d’audience </t>
  </si>
  <si>
    <t>Grille de Rejet d'air</t>
  </si>
  <si>
    <t xml:space="preserve">Calorifugeage </t>
  </si>
  <si>
    <t>A1</t>
  </si>
  <si>
    <t>A2</t>
  </si>
  <si>
    <t>A3</t>
  </si>
  <si>
    <t>A4</t>
  </si>
  <si>
    <t>A5</t>
  </si>
  <si>
    <t>A6</t>
  </si>
  <si>
    <t>A7</t>
  </si>
  <si>
    <t>A8</t>
  </si>
  <si>
    <t>B1</t>
  </si>
  <si>
    <t>B2</t>
  </si>
  <si>
    <t>B3</t>
  </si>
  <si>
    <t xml:space="preserve"> Gaine d'amenée d'air frais </t>
  </si>
  <si>
    <t xml:space="preserve">ml </t>
  </si>
  <si>
    <t>A9</t>
  </si>
  <si>
    <t xml:space="preserve">Total chapitre A </t>
  </si>
  <si>
    <t xml:space="preserve">Total chapitre B </t>
  </si>
  <si>
    <t xml:space="preserve"> LOT 06 CHAUFFAGE &amp; VENTILATION</t>
  </si>
  <si>
    <t>RECAPITULATION GENERALE</t>
  </si>
  <si>
    <t>DE LA DECOMPOSITION DU PRIX GLOBAL ET FORFAITAIRE</t>
  </si>
  <si>
    <t>€uros HT</t>
  </si>
  <si>
    <t>TOTAL GENERAL HORS TAXES</t>
  </si>
  <si>
    <t xml:space="preserve"> TVA  20%</t>
  </si>
  <si>
    <t xml:space="preserve">TOTAL GENERALTOUTES TAXES COMPRISES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</si>
</sst>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]_-;\-* #,##0.00\ [$€]_-;_-* &quot;-&quot;??\ [$€]_-;_-@_-"/>
    <numFmt numFmtId="165" formatCode="_-* #,##0\ [$€]_-;\-* #,##0\ [$€]_-;_-* &quot;-&quot;??\ [$€]_-;_-@_-"/>
    <numFmt numFmtId="166" formatCode="#,##0.00&quot; &quot;"/>
    <numFmt numFmtId="167" formatCode="#,##0.00[$€];[Red]\-#,##0.00[$€]"/>
    <numFmt numFmtId="168" formatCode="_-* #,##0.00\ _€_-;\-* #,##0.00\ _€_-;_-* &quot;-&quot;??\ _€_-;_-@_-"/>
    <numFmt numFmtId="169" formatCode="#,##0.00\ &quot;€&quot;"/>
    <numFmt numFmtId="170" formatCode="_-* #,##0\ [$€-40C]_-;\-* #,##0\ [$€-40C]_-;_-* &quot;-&quot;??\ [$€-40C]_-;_-@_-"/>
    <numFmt numFmtId="171" formatCode="#&quot;.&quot;"/>
    <numFmt numFmtId="172" formatCode="0.0"/>
    <numFmt numFmtId="173" formatCode="_-* #,##0.00\ [$€-40C]_-;\-* #,##0.00\ [$€-40C]_-;_-* &quot;-&quot;??\ [$€-40C]_-;_-@_-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sz val="9"/>
      <name val="Times New Roman"/>
      <family val="1"/>
    </font>
    <font>
      <b/>
      <u/>
      <sz val="10.5"/>
      <color indexed="10"/>
      <name val="Times New Roman"/>
      <family val="1"/>
    </font>
    <font>
      <b/>
      <u/>
      <sz val="10"/>
      <color indexed="12"/>
      <name val="Times New Roman"/>
      <family val="1"/>
    </font>
    <font>
      <b/>
      <u/>
      <sz val="9.5"/>
      <color indexed="17"/>
      <name val="Times New Roman"/>
      <family val="1"/>
    </font>
    <font>
      <b/>
      <u/>
      <sz val="9"/>
      <name val="Times New Roman"/>
      <family val="1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0"/>
      <name val="Geneva"/>
    </font>
    <font>
      <b/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sz val="10"/>
      <name val="MS Sans Serif"/>
      <family val="2"/>
    </font>
    <font>
      <b/>
      <sz val="16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2"/>
      <color indexed="8"/>
      <name val="Arial Narrow"/>
      <family val="2"/>
    </font>
    <font>
      <sz val="10"/>
      <color indexed="8"/>
      <name val="Arial Narrow"/>
      <family val="2"/>
    </font>
    <font>
      <b/>
      <sz val="10"/>
      <color theme="0"/>
      <name val="Arial Narrow"/>
      <family val="2"/>
    </font>
    <font>
      <b/>
      <u/>
      <sz val="10"/>
      <color theme="0"/>
      <name val="Arial Narrow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0"/>
      <color theme="0"/>
      <name val="Arial Narrow"/>
      <family val="2"/>
    </font>
    <font>
      <b/>
      <sz val="11"/>
      <color theme="0"/>
      <name val="Arial Narrow"/>
      <family val="2"/>
    </font>
    <font>
      <sz val="9"/>
      <name val="Arial Narrow"/>
      <family val="2"/>
    </font>
    <font>
      <sz val="12"/>
      <name val="Arial Narrow"/>
      <family val="2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8" fillId="0" borderId="0">
      <alignment horizontal="left" vertical="center"/>
    </xf>
    <xf numFmtId="0" fontId="7" fillId="0" borderId="0" applyBorder="0">
      <alignment horizontal="left" vertical="center"/>
    </xf>
    <xf numFmtId="0" fontId="7" fillId="0" borderId="0" applyFill="0" applyBorder="0">
      <alignment horizontal="left" vertical="center"/>
    </xf>
    <xf numFmtId="0" fontId="9" fillId="0" borderId="0">
      <alignment horizontal="left" vertical="center"/>
      <protection locked="0" hidden="1"/>
    </xf>
    <xf numFmtId="0" fontId="10" fillId="0" borderId="0" applyFill="0" applyBorder="0" applyProtection="0">
      <alignment horizontal="left" vertical="center"/>
      <protection locked="0" hidden="1"/>
    </xf>
    <xf numFmtId="0" fontId="11" fillId="0" borderId="0" applyFill="0" applyBorder="0" applyProtection="0">
      <alignment horizontal="left" vertical="center"/>
      <protection locked="0" hidden="1"/>
    </xf>
    <xf numFmtId="0" fontId="12" fillId="0" borderId="0" applyFill="0" applyProtection="0">
      <alignment horizontal="left"/>
    </xf>
    <xf numFmtId="166" fontId="2" fillId="0" borderId="3">
      <alignment horizontal="right" vertical="center"/>
    </xf>
    <xf numFmtId="0" fontId="6" fillId="0" borderId="0" applyBorder="0">
      <alignment horizontal="left" vertical="center" indent="6"/>
    </xf>
    <xf numFmtId="0" fontId="6" fillId="0" borderId="0" applyBorder="0">
      <alignment horizontal="left" vertical="center" indent="6"/>
    </xf>
    <xf numFmtId="0" fontId="15" fillId="0" borderId="0"/>
    <xf numFmtId="4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8">
    <xf numFmtId="0" fontId="0" fillId="0" borderId="0" xfId="0"/>
    <xf numFmtId="0" fontId="5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1" fontId="13" fillId="0" borderId="2" xfId="0" applyNumberFormat="1" applyFont="1" applyBorder="1" applyAlignment="1">
      <alignment horizontal="center" vertical="center"/>
    </xf>
    <xf numFmtId="165" fontId="13" fillId="0" borderId="0" xfId="1" applyNumberFormat="1" applyFont="1" applyBorder="1" applyAlignment="1">
      <alignment horizontal="right" vertical="center"/>
    </xf>
    <xf numFmtId="165" fontId="13" fillId="0" borderId="1" xfId="1" applyNumberFormat="1" applyFont="1" applyFill="1" applyBorder="1" applyAlignment="1">
      <alignment horizontal="right" vertical="center"/>
    </xf>
    <xf numFmtId="169" fontId="13" fillId="0" borderId="1" xfId="0" applyNumberFormat="1" applyFont="1" applyBorder="1" applyAlignment="1">
      <alignment horizontal="right" vertical="center"/>
    </xf>
    <xf numFmtId="169" fontId="13" fillId="0" borderId="0" xfId="1" applyNumberFormat="1" applyFont="1" applyBorder="1" applyAlignment="1">
      <alignment horizontal="right" vertical="center"/>
    </xf>
    <xf numFmtId="1" fontId="14" fillId="0" borderId="1" xfId="0" applyNumberFormat="1" applyFont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justify" vertical="center" wrapText="1"/>
    </xf>
    <xf numFmtId="44" fontId="19" fillId="0" borderId="0" xfId="21" applyFont="1" applyAlignment="1">
      <alignment vertical="center"/>
    </xf>
    <xf numFmtId="4" fontId="19" fillId="0" borderId="0" xfId="17" applyNumberFormat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22" applyFont="1" applyAlignment="1" applyProtection="1">
      <alignment vertical="center"/>
      <protection locked="0"/>
    </xf>
    <xf numFmtId="0" fontId="19" fillId="0" borderId="0" xfId="22" applyFont="1" applyAlignment="1">
      <alignment vertical="center"/>
    </xf>
    <xf numFmtId="0" fontId="3" fillId="0" borderId="0" xfId="22" applyFont="1" applyAlignment="1">
      <alignment horizontal="left" vertical="center"/>
    </xf>
    <xf numFmtId="0" fontId="3" fillId="0" borderId="0" xfId="22" applyFont="1" applyAlignment="1">
      <alignment vertical="center"/>
    </xf>
    <xf numFmtId="0" fontId="3" fillId="0" borderId="0" xfId="22" applyFont="1" applyAlignment="1" applyProtection="1">
      <alignment vertical="center"/>
      <protection locked="0"/>
    </xf>
    <xf numFmtId="171" fontId="3" fillId="0" borderId="0" xfId="22" applyNumberFormat="1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22" applyFont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/>
    </xf>
    <xf numFmtId="1" fontId="13" fillId="0" borderId="0" xfId="0" applyNumberFormat="1" applyFont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 wrapText="1"/>
    </xf>
    <xf numFmtId="165" fontId="16" fillId="0" borderId="1" xfId="1" applyNumberFormat="1" applyFont="1" applyBorder="1" applyAlignment="1">
      <alignment horizontal="center" vertical="center" wrapText="1"/>
    </xf>
    <xf numFmtId="169" fontId="16" fillId="0" borderId="1" xfId="1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vertical="center" wrapText="1"/>
    </xf>
    <xf numFmtId="1" fontId="13" fillId="0" borderId="4" xfId="0" applyNumberFormat="1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1" fontId="3" fillId="0" borderId="2" xfId="0" applyNumberFormat="1" applyFont="1" applyBorder="1" applyAlignment="1">
      <alignment horizontal="center" vertical="center"/>
    </xf>
    <xf numFmtId="170" fontId="3" fillId="0" borderId="0" xfId="0" applyNumberFormat="1" applyFont="1" applyAlignment="1">
      <alignment horizontal="center" vertical="center"/>
    </xf>
    <xf numFmtId="172" fontId="14" fillId="0" borderId="1" xfId="0" applyNumberFormat="1" applyFont="1" applyBorder="1" applyAlignment="1">
      <alignment horizontal="right" vertical="center"/>
    </xf>
    <xf numFmtId="0" fontId="16" fillId="0" borderId="0" xfId="0" applyFont="1" applyAlignment="1">
      <alignment horizontal="justify" vertical="center" wrapText="1"/>
    </xf>
    <xf numFmtId="170" fontId="13" fillId="0" borderId="1" xfId="0" applyNumberFormat="1" applyFont="1" applyBorder="1" applyAlignment="1">
      <alignment horizontal="right" vertical="center"/>
    </xf>
    <xf numFmtId="0" fontId="25" fillId="0" borderId="0" xfId="0" applyFont="1" applyAlignment="1">
      <alignment horizontal="justify" vertical="center" wrapText="1"/>
    </xf>
    <xf numFmtId="43" fontId="4" fillId="0" borderId="1" xfId="23" applyFont="1" applyBorder="1" applyAlignment="1">
      <alignment horizontal="right" vertical="center"/>
    </xf>
    <xf numFmtId="43" fontId="13" fillId="0" borderId="1" xfId="23" applyFont="1" applyBorder="1" applyAlignment="1">
      <alignment horizontal="right" vertical="center"/>
    </xf>
    <xf numFmtId="43" fontId="13" fillId="0" borderId="6" xfId="23" applyFont="1" applyBorder="1" applyAlignment="1">
      <alignment horizontal="right" vertical="center"/>
    </xf>
    <xf numFmtId="0" fontId="26" fillId="0" borderId="0" xfId="0" applyFont="1" applyAlignment="1">
      <alignment horizontal="center" vertical="justify"/>
    </xf>
    <xf numFmtId="0" fontId="27" fillId="0" borderId="0" xfId="0" applyFont="1" applyAlignment="1">
      <alignment vertical="center"/>
    </xf>
    <xf numFmtId="0" fontId="29" fillId="2" borderId="0" xfId="22" applyFont="1" applyFill="1" applyAlignment="1" applyProtection="1">
      <alignment vertical="center"/>
      <protection locked="0"/>
    </xf>
    <xf numFmtId="0" fontId="18" fillId="0" borderId="0" xfId="22" applyFont="1" applyAlignment="1" applyProtection="1">
      <alignment vertical="center"/>
      <protection locked="0"/>
    </xf>
    <xf numFmtId="0" fontId="19" fillId="0" borderId="0" xfId="22" applyFont="1" applyAlignment="1" applyProtection="1">
      <alignment horizontal="centerContinuous" vertical="center"/>
      <protection locked="0"/>
    </xf>
    <xf numFmtId="171" fontId="19" fillId="0" borderId="0" xfId="22" applyNumberFormat="1" applyFont="1" applyAlignment="1" applyProtection="1">
      <alignment horizontal="centerContinuous" vertical="center"/>
      <protection locked="0"/>
    </xf>
    <xf numFmtId="0" fontId="30" fillId="0" borderId="0" xfId="22" applyFont="1" applyAlignment="1" applyProtection="1">
      <alignment horizontal="center" vertical="center"/>
      <protection locked="0"/>
    </xf>
    <xf numFmtId="0" fontId="31" fillId="0" borderId="0" xfId="0" applyFont="1"/>
    <xf numFmtId="0" fontId="30" fillId="0" borderId="0" xfId="0" applyFont="1" applyAlignment="1">
      <alignment horizontal="left" vertical="center"/>
    </xf>
    <xf numFmtId="44" fontId="30" fillId="0" borderId="0" xfId="24" applyFont="1" applyAlignment="1">
      <alignment vertical="center"/>
    </xf>
    <xf numFmtId="173" fontId="30" fillId="0" borderId="0" xfId="22" applyNumberFormat="1" applyFont="1" applyAlignment="1">
      <alignment vertical="center"/>
    </xf>
    <xf numFmtId="0" fontId="30" fillId="0" borderId="0" xfId="22" applyFont="1" applyAlignment="1">
      <alignment vertical="center"/>
    </xf>
    <xf numFmtId="0" fontId="30" fillId="0" borderId="0" xfId="22" applyFont="1" applyAlignment="1">
      <alignment horizontal="center" vertical="center"/>
    </xf>
    <xf numFmtId="0" fontId="30" fillId="0" borderId="0" xfId="22" applyFont="1" applyAlignment="1">
      <alignment horizontal="left" vertical="center" wrapText="1"/>
    </xf>
    <xf numFmtId="0" fontId="30" fillId="0" borderId="0" xfId="22" applyFont="1" applyAlignment="1" applyProtection="1">
      <alignment vertical="center"/>
      <protection locked="0"/>
    </xf>
    <xf numFmtId="0" fontId="32" fillId="0" borderId="0" xfId="22" applyFont="1" applyAlignment="1">
      <alignment horizontal="center" vertical="center"/>
    </xf>
    <xf numFmtId="0" fontId="30" fillId="0" borderId="0" xfId="22" applyFont="1" applyAlignment="1">
      <alignment vertical="center" wrapText="1"/>
    </xf>
    <xf numFmtId="0" fontId="33" fillId="0" borderId="0" xfId="22" applyFont="1" applyAlignment="1">
      <alignment horizontal="center" vertical="center"/>
    </xf>
    <xf numFmtId="0" fontId="34" fillId="0" borderId="0" xfId="22" applyFont="1" applyAlignment="1">
      <alignment horizontal="left" vertical="center" wrapText="1"/>
    </xf>
    <xf numFmtId="173" fontId="35" fillId="0" borderId="0" xfId="22" applyNumberFormat="1" applyFont="1" applyAlignment="1">
      <alignment vertical="center"/>
    </xf>
    <xf numFmtId="0" fontId="35" fillId="0" borderId="0" xfId="22" applyFont="1" applyAlignment="1">
      <alignment vertical="center"/>
    </xf>
    <xf numFmtId="0" fontId="34" fillId="0" borderId="0" xfId="22" applyFont="1" applyAlignment="1">
      <alignment horizontal="center" vertical="center"/>
    </xf>
    <xf numFmtId="0" fontId="35" fillId="0" borderId="0" xfId="22" applyFont="1" applyAlignment="1">
      <alignment horizontal="left" vertical="center"/>
    </xf>
    <xf numFmtId="0" fontId="36" fillId="2" borderId="0" xfId="22" applyFont="1" applyFill="1" applyAlignment="1" applyProtection="1">
      <alignment vertical="center"/>
      <protection locked="0"/>
    </xf>
    <xf numFmtId="0" fontId="36" fillId="2" borderId="0" xfId="22" applyFont="1" applyFill="1" applyAlignment="1">
      <alignment horizontal="right" vertical="center"/>
    </xf>
    <xf numFmtId="0" fontId="37" fillId="2" borderId="0" xfId="0" applyFont="1" applyFill="1" applyAlignment="1">
      <alignment horizontal="left" vertical="center"/>
    </xf>
    <xf numFmtId="0" fontId="37" fillId="2" borderId="0" xfId="22" applyFont="1" applyFill="1" applyAlignment="1">
      <alignment horizontal="right" vertical="center"/>
    </xf>
    <xf numFmtId="173" fontId="35" fillId="0" borderId="7" xfId="22" applyNumberFormat="1" applyFont="1" applyBorder="1" applyAlignment="1">
      <alignment vertical="center"/>
    </xf>
    <xf numFmtId="0" fontId="37" fillId="2" borderId="0" xfId="22" applyFont="1" applyFill="1" applyAlignment="1">
      <alignment vertical="center"/>
    </xf>
    <xf numFmtId="0" fontId="35" fillId="0" borderId="0" xfId="0" applyFont="1" applyAlignment="1">
      <alignment horizontal="left" vertical="center"/>
    </xf>
    <xf numFmtId="0" fontId="35" fillId="0" borderId="0" xfId="22" applyFont="1" applyAlignment="1">
      <alignment horizontal="right" vertical="center"/>
    </xf>
    <xf numFmtId="0" fontId="30" fillId="0" borderId="0" xfId="22" applyFont="1" applyAlignment="1">
      <alignment horizontal="right" vertical="center"/>
    </xf>
    <xf numFmtId="0" fontId="34" fillId="0" borderId="0" xfId="22" applyFont="1" applyAlignment="1">
      <alignment vertical="center"/>
    </xf>
    <xf numFmtId="11" fontId="19" fillId="0" borderId="0" xfId="22" applyNumberFormat="1" applyFont="1" applyAlignment="1">
      <alignment vertical="center"/>
    </xf>
    <xf numFmtId="0" fontId="38" fillId="0" borderId="0" xfId="22" applyFont="1" applyAlignment="1" applyProtection="1">
      <alignment horizontal="center" vertical="center"/>
      <protection locked="0"/>
    </xf>
    <xf numFmtId="44" fontId="39" fillId="0" borderId="0" xfId="24" applyFont="1" applyBorder="1" applyAlignment="1">
      <alignment vertical="center"/>
    </xf>
    <xf numFmtId="4" fontId="39" fillId="0" borderId="0" xfId="17" applyNumberFormat="1" applyFont="1" applyBorder="1" applyAlignment="1">
      <alignment horizontal="center" vertical="center"/>
    </xf>
    <xf numFmtId="0" fontId="39" fillId="0" borderId="0" xfId="22" applyFont="1" applyAlignment="1" applyProtection="1">
      <alignment vertical="center"/>
      <protection locked="0"/>
    </xf>
    <xf numFmtId="0" fontId="39" fillId="0" borderId="0" xfId="0" applyFont="1" applyAlignment="1">
      <alignment vertical="center"/>
    </xf>
    <xf numFmtId="0" fontId="39" fillId="0" borderId="0" xfId="0" applyFont="1" applyAlignment="1">
      <alignment horizontal="left" vertical="center"/>
    </xf>
    <xf numFmtId="44" fontId="19" fillId="0" borderId="0" xfId="24" applyFont="1" applyBorder="1" applyAlignment="1">
      <alignment vertical="center"/>
    </xf>
    <xf numFmtId="0" fontId="40" fillId="0" borderId="0" xfId="0" applyFont="1" applyAlignment="1">
      <alignment horizontal="justify" vertical="center" wrapText="1"/>
    </xf>
    <xf numFmtId="170" fontId="13" fillId="0" borderId="4" xfId="0" applyNumberFormat="1" applyFont="1" applyBorder="1" applyAlignment="1">
      <alignment horizontal="right" vertical="center"/>
    </xf>
    <xf numFmtId="0" fontId="21" fillId="2" borderId="5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30" fillId="0" borderId="0" xfId="22" applyFont="1" applyAlignment="1">
      <alignment horizontal="left" vertical="center" wrapText="1"/>
    </xf>
    <xf numFmtId="0" fontId="21" fillId="2" borderId="0" xfId="0" applyFont="1" applyFill="1" applyAlignment="1">
      <alignment horizontal="center" vertical="center" wrapText="1"/>
    </xf>
    <xf numFmtId="0" fontId="28" fillId="2" borderId="0" xfId="22" applyFont="1" applyFill="1" applyAlignment="1" applyProtection="1">
      <alignment horizontal="center" vertical="center"/>
      <protection locked="0"/>
    </xf>
    <xf numFmtId="0" fontId="28" fillId="2" borderId="0" xfId="22" applyFont="1" applyFill="1" applyAlignment="1">
      <alignment horizontal="center" vertical="center"/>
    </xf>
  </cellXfs>
  <cellStyles count="25">
    <cellStyle name="Article" xfId="3" xr:uid="{00000000-0005-0000-0000-000000000000}"/>
    <cellStyle name="Euro" xfId="1" xr:uid="{00000000-0005-0000-0000-000001000000}"/>
    <cellStyle name="Euro 2" xfId="15" xr:uid="{8798DC5A-2098-464D-9F12-12B2BCE6710D}"/>
    <cellStyle name="Milliers" xfId="23" builtinId="3"/>
    <cellStyle name="Milliers 2" xfId="17" xr:uid="{FDF1C534-860A-4A98-A437-94C56327B939}"/>
    <cellStyle name="Milliers 3" xfId="14" xr:uid="{BA51A1E3-4409-46AB-A44D-7A6708CCD347}"/>
    <cellStyle name="Monétaire" xfId="21" builtinId="4"/>
    <cellStyle name="Monétaire 2" xfId="18" xr:uid="{FC55280C-79DA-4890-8D87-CB2F107D0C9B}"/>
    <cellStyle name="Monétaire 2 2" xfId="24" xr:uid="{93B6C1D2-767E-4F9D-AFD2-03CC817AE307}"/>
    <cellStyle name="Monétaire 3" xfId="19" xr:uid="{11072B05-5F81-4913-8E28-E18DD26E0EC6}"/>
    <cellStyle name="Monétaire 4" xfId="20" xr:uid="{2FE41C62-6AFC-4AC4-97F8-BC3ABDEC37C6}"/>
    <cellStyle name="Normal" xfId="0" builtinId="0"/>
    <cellStyle name="Normal 2" xfId="2" xr:uid="{00000000-0005-0000-0000-000004000000}"/>
    <cellStyle name="Normal 2 2" xfId="16" xr:uid="{C0268ACA-7EF5-4ED8-99DD-562D364F7873}"/>
    <cellStyle name="Normal 3" xfId="13" xr:uid="{6125E7D0-B874-410F-98C4-E3FBB9BF111B}"/>
    <cellStyle name="Normal_RECAP" xfId="22" xr:uid="{DBD719AC-5049-4301-B690-A1A535578247}"/>
    <cellStyle name="T1" xfId="4" xr:uid="{00000000-0005-0000-0000-000008000000}"/>
    <cellStyle name="T2" xfId="5" xr:uid="{00000000-0005-0000-0000-000009000000}"/>
    <cellStyle name="Titre 1" xfId="6" xr:uid="{00000000-0005-0000-0000-00000A000000}"/>
    <cellStyle name="Titre 2" xfId="7" xr:uid="{00000000-0005-0000-0000-00000B000000}"/>
    <cellStyle name="Titre 3" xfId="8" xr:uid="{00000000-0005-0000-0000-00000C000000}"/>
    <cellStyle name="Titre 4" xfId="9" xr:uid="{00000000-0005-0000-0000-00000D000000}"/>
    <cellStyle name="tnb" xfId="10" xr:uid="{00000000-0005-0000-0000-00000E000000}"/>
    <cellStyle name="Ttxt" xfId="11" xr:uid="{00000000-0005-0000-0000-00000F000000}"/>
    <cellStyle name="Ttxt2" xfId="12" xr:uid="{00000000-0005-0000-0000-000010000000}"/>
  </cellStyles>
  <dxfs count="0"/>
  <tableStyles count="0" defaultTableStyle="TableStyleMedium9" defaultPivotStyle="PivotStyleLight16"/>
  <colors>
    <mruColors>
      <color rgb="FFFFFF00"/>
      <color rgb="FFFFFF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81007-D553-4D30-ACFD-2D79B6E68F52}">
  <dimension ref="A1:F33"/>
  <sheetViews>
    <sheetView topLeftCell="A7" zoomScaleNormal="100" workbookViewId="0">
      <selection activeCell="F23" sqref="F23"/>
    </sheetView>
  </sheetViews>
  <sheetFormatPr baseColWidth="10" defaultRowHeight="11.25"/>
  <cols>
    <col min="1" max="1" width="4.7109375" style="12" customWidth="1"/>
    <col min="2" max="2" width="48.42578125" style="5" customWidth="1"/>
    <col min="3" max="3" width="6.140625" style="3" customWidth="1"/>
    <col min="4" max="4" width="8.7109375" style="31" bestFit="1" customWidth="1"/>
    <col min="5" max="5" width="9" style="7" customWidth="1"/>
    <col min="6" max="6" width="13.85546875" style="10" customWidth="1"/>
    <col min="7" max="7" width="7.85546875" style="4" customWidth="1"/>
    <col min="8" max="8" width="7.7109375" style="4" bestFit="1" customWidth="1"/>
    <col min="9" max="16384" width="11.42578125" style="4"/>
  </cols>
  <sheetData>
    <row r="1" spans="1:6" s="1" customFormat="1" ht="21">
      <c r="A1" s="91" t="s">
        <v>45</v>
      </c>
      <c r="B1" s="91"/>
      <c r="C1" s="91"/>
      <c r="D1" s="91"/>
      <c r="E1" s="91"/>
      <c r="F1" s="91"/>
    </row>
    <row r="2" spans="1:6" ht="12">
      <c r="A2" s="92" t="s">
        <v>0</v>
      </c>
      <c r="B2" s="92"/>
      <c r="C2" s="32" t="s">
        <v>1</v>
      </c>
      <c r="D2" s="32" t="s">
        <v>2</v>
      </c>
      <c r="E2" s="33" t="s">
        <v>3</v>
      </c>
      <c r="F2" s="34" t="s">
        <v>4</v>
      </c>
    </row>
    <row r="3" spans="1:6" ht="12.75">
      <c r="A3" s="93" t="s">
        <v>6</v>
      </c>
      <c r="B3" s="93"/>
      <c r="C3" s="2"/>
      <c r="D3" s="15"/>
      <c r="E3" s="8"/>
      <c r="F3" s="9"/>
    </row>
    <row r="4" spans="1:6" s="1" customFormat="1" ht="15.75">
      <c r="A4" s="30"/>
      <c r="B4" s="38" t="s">
        <v>15</v>
      </c>
      <c r="C4" s="14"/>
      <c r="D4" s="39"/>
      <c r="E4" s="40"/>
      <c r="F4" s="45"/>
    </row>
    <row r="5" spans="1:6" s="1" customFormat="1" ht="15.75">
      <c r="A5" s="11" t="s">
        <v>29</v>
      </c>
      <c r="B5" s="42" t="s">
        <v>27</v>
      </c>
      <c r="C5" s="2" t="s">
        <v>1</v>
      </c>
      <c r="D5" s="6">
        <v>1</v>
      </c>
      <c r="E5" s="43"/>
      <c r="F5" s="46">
        <f>E5*D5</f>
        <v>0</v>
      </c>
    </row>
    <row r="6" spans="1:6" s="1" customFormat="1" ht="15.75">
      <c r="A6" s="41"/>
      <c r="B6" s="42"/>
      <c r="C6" s="2"/>
      <c r="D6" s="6"/>
      <c r="E6" s="43"/>
      <c r="F6" s="46"/>
    </row>
    <row r="7" spans="1:6" s="29" customFormat="1" ht="12.75">
      <c r="A7" s="11" t="s">
        <v>30</v>
      </c>
      <c r="B7" s="42" t="s">
        <v>16</v>
      </c>
      <c r="C7" s="2" t="s">
        <v>1</v>
      </c>
      <c r="D7" s="6">
        <v>1</v>
      </c>
      <c r="E7" s="43"/>
      <c r="F7" s="46">
        <f>E7*D7</f>
        <v>0</v>
      </c>
    </row>
    <row r="8" spans="1:6" s="1" customFormat="1" ht="15.75">
      <c r="A8" s="11"/>
      <c r="B8" s="42"/>
      <c r="C8" s="2"/>
      <c r="D8" s="6"/>
      <c r="E8" s="43"/>
      <c r="F8" s="46"/>
    </row>
    <row r="9" spans="1:6" s="1" customFormat="1" ht="15.75">
      <c r="A9" s="11" t="s">
        <v>31</v>
      </c>
      <c r="B9" s="42" t="s">
        <v>17</v>
      </c>
      <c r="C9" s="2" t="s">
        <v>1</v>
      </c>
      <c r="D9" s="6">
        <v>1</v>
      </c>
      <c r="E9" s="43"/>
      <c r="F9" s="46">
        <f>E9*D9</f>
        <v>0</v>
      </c>
    </row>
    <row r="10" spans="1:6" s="1" customFormat="1" ht="15.75">
      <c r="A10" s="11"/>
      <c r="B10" s="42"/>
      <c r="C10" s="2"/>
      <c r="D10" s="6"/>
      <c r="E10" s="43"/>
      <c r="F10" s="46"/>
    </row>
    <row r="11" spans="1:6" s="1" customFormat="1" ht="15.75">
      <c r="A11" s="11" t="s">
        <v>32</v>
      </c>
      <c r="B11" s="42" t="s">
        <v>18</v>
      </c>
      <c r="C11" s="2" t="s">
        <v>5</v>
      </c>
      <c r="D11" s="6">
        <v>115</v>
      </c>
      <c r="E11" s="43"/>
      <c r="F11" s="46">
        <f>E11*D11</f>
        <v>0</v>
      </c>
    </row>
    <row r="12" spans="1:6" s="1" customFormat="1" ht="15.75">
      <c r="A12" s="11"/>
      <c r="B12" s="42"/>
      <c r="C12" s="2"/>
      <c r="D12" s="6"/>
      <c r="E12" s="43"/>
      <c r="F12" s="46"/>
    </row>
    <row r="13" spans="1:6" s="1" customFormat="1" ht="15.75">
      <c r="A13" s="11" t="s">
        <v>33</v>
      </c>
      <c r="B13" s="42" t="s">
        <v>19</v>
      </c>
      <c r="C13" s="2" t="s">
        <v>1</v>
      </c>
      <c r="D13" s="6">
        <v>3</v>
      </c>
      <c r="E13" s="43"/>
      <c r="F13" s="46">
        <f>E13*D13</f>
        <v>0</v>
      </c>
    </row>
    <row r="14" spans="1:6" s="1" customFormat="1" ht="15.75">
      <c r="A14" s="11"/>
      <c r="B14" s="42"/>
      <c r="C14" s="2"/>
      <c r="D14" s="6"/>
      <c r="E14" s="43"/>
      <c r="F14" s="46"/>
    </row>
    <row r="15" spans="1:6" s="1" customFormat="1" ht="15.75">
      <c r="A15" s="11" t="s">
        <v>34</v>
      </c>
      <c r="B15" s="42" t="s">
        <v>20</v>
      </c>
      <c r="C15" s="2" t="s">
        <v>1</v>
      </c>
      <c r="D15" s="6">
        <v>4</v>
      </c>
      <c r="E15" s="43"/>
      <c r="F15" s="46">
        <f>E15*D15</f>
        <v>0</v>
      </c>
    </row>
    <row r="16" spans="1:6" s="1" customFormat="1" ht="15.75">
      <c r="A16" s="11"/>
      <c r="B16" s="42"/>
      <c r="C16" s="2"/>
      <c r="D16" s="6"/>
      <c r="E16" s="43"/>
      <c r="F16" s="46"/>
    </row>
    <row r="17" spans="1:6" ht="12">
      <c r="A17" s="11" t="s">
        <v>35</v>
      </c>
      <c r="B17" s="42" t="s">
        <v>21</v>
      </c>
      <c r="C17" s="2" t="s">
        <v>1</v>
      </c>
      <c r="D17" s="6">
        <v>6</v>
      </c>
      <c r="E17" s="43"/>
      <c r="F17" s="46">
        <f>E17*D17</f>
        <v>0</v>
      </c>
    </row>
    <row r="18" spans="1:6" s="1" customFormat="1" ht="15.75">
      <c r="A18" s="11"/>
      <c r="B18" s="42"/>
      <c r="C18" s="2"/>
      <c r="D18" s="6"/>
      <c r="E18" s="43"/>
      <c r="F18" s="46"/>
    </row>
    <row r="19" spans="1:6" s="1" customFormat="1" ht="15.75">
      <c r="A19" s="11" t="s">
        <v>36</v>
      </c>
      <c r="B19" s="42" t="s">
        <v>40</v>
      </c>
      <c r="C19" s="2" t="s">
        <v>41</v>
      </c>
      <c r="D19" s="6">
        <f>6*(5+1+3)+(8+3+1)*1</f>
        <v>66</v>
      </c>
      <c r="E19" s="43"/>
      <c r="F19" s="46">
        <f>E19*D19</f>
        <v>0</v>
      </c>
    </row>
    <row r="20" spans="1:6" s="1" customFormat="1" ht="15.75">
      <c r="A20" s="41"/>
      <c r="B20" s="42"/>
      <c r="C20" s="2"/>
      <c r="D20" s="6"/>
      <c r="E20" s="43"/>
      <c r="F20" s="46"/>
    </row>
    <row r="21" spans="1:6" s="1" customFormat="1" ht="15.75">
      <c r="A21" s="11" t="s">
        <v>42</v>
      </c>
      <c r="B21" s="42" t="s">
        <v>22</v>
      </c>
      <c r="C21" s="2" t="s">
        <v>23</v>
      </c>
      <c r="D21" s="6">
        <v>8</v>
      </c>
      <c r="E21" s="43"/>
      <c r="F21" s="46">
        <f>E21*D21</f>
        <v>0</v>
      </c>
    </row>
    <row r="22" spans="1:6" s="1" customFormat="1" ht="16.5" thickBot="1">
      <c r="A22" s="11"/>
      <c r="B22" s="42"/>
      <c r="C22" s="2"/>
      <c r="D22" s="6"/>
      <c r="E22" s="43" t="s">
        <v>43</v>
      </c>
      <c r="F22" s="47">
        <f>F21+F19+F17+F15+F13+F11+F9+F7++F5</f>
        <v>0</v>
      </c>
    </row>
    <row r="23" spans="1:6" s="1" customFormat="1" ht="16.5" thickTop="1">
      <c r="A23" s="41"/>
      <c r="B23" s="42" t="s">
        <v>24</v>
      </c>
      <c r="C23" s="2"/>
      <c r="D23" s="6"/>
      <c r="E23" s="43"/>
      <c r="F23" s="46"/>
    </row>
    <row r="24" spans="1:6" s="1" customFormat="1" ht="15.75">
      <c r="A24" s="41"/>
      <c r="B24" s="44"/>
      <c r="C24" s="2"/>
      <c r="D24" s="6"/>
      <c r="E24" s="43"/>
      <c r="F24" s="46"/>
    </row>
    <row r="25" spans="1:6" s="1" customFormat="1" ht="15.75">
      <c r="A25" s="11" t="s">
        <v>37</v>
      </c>
      <c r="B25" s="89" t="s">
        <v>26</v>
      </c>
      <c r="C25" s="2" t="s">
        <v>1</v>
      </c>
      <c r="D25" s="6">
        <v>8</v>
      </c>
      <c r="E25" s="43"/>
      <c r="F25" s="46">
        <f>E25*D25</f>
        <v>0</v>
      </c>
    </row>
    <row r="26" spans="1:6" s="1" customFormat="1" ht="15.75">
      <c r="A26" s="11"/>
      <c r="B26" s="16"/>
      <c r="C26" s="2"/>
      <c r="D26" s="6"/>
      <c r="E26" s="43"/>
      <c r="F26" s="46"/>
    </row>
    <row r="27" spans="1:6" s="1" customFormat="1" ht="22.5">
      <c r="A27" s="11" t="s">
        <v>38</v>
      </c>
      <c r="B27" s="89" t="s">
        <v>25</v>
      </c>
      <c r="C27" s="2" t="s">
        <v>5</v>
      </c>
      <c r="D27" s="6">
        <f>2*36*1.2</f>
        <v>86.399999999999991</v>
      </c>
      <c r="E27" s="43"/>
      <c r="F27" s="46">
        <f>E27*D27</f>
        <v>0</v>
      </c>
    </row>
    <row r="28" spans="1:6" s="1" customFormat="1" ht="15.75">
      <c r="A28" s="11"/>
      <c r="B28" s="16"/>
      <c r="C28" s="2"/>
      <c r="D28" s="6"/>
      <c r="E28" s="43"/>
      <c r="F28" s="46"/>
    </row>
    <row r="29" spans="1:6" s="1" customFormat="1" ht="15.75">
      <c r="A29" s="11" t="s">
        <v>39</v>
      </c>
      <c r="B29" s="89" t="s">
        <v>28</v>
      </c>
      <c r="C29" s="2" t="s">
        <v>5</v>
      </c>
      <c r="D29" s="6">
        <f>2*30*1.2</f>
        <v>72</v>
      </c>
      <c r="E29" s="43"/>
      <c r="F29" s="46">
        <f>E29*D29</f>
        <v>0</v>
      </c>
    </row>
    <row r="30" spans="1:6" ht="23.25" customHeight="1" thickBot="1">
      <c r="A30" s="35"/>
      <c r="B30" s="36"/>
      <c r="C30" s="13"/>
      <c r="D30" s="37"/>
      <c r="E30" s="90" t="s">
        <v>44</v>
      </c>
      <c r="F30" s="47">
        <f>F29+F27+F25</f>
        <v>0</v>
      </c>
    </row>
    <row r="31" spans="1:6" s="19" customFormat="1" ht="13.5" thickTop="1">
      <c r="A31" s="24"/>
      <c r="B31" s="26"/>
      <c r="D31" s="17"/>
      <c r="E31" s="18"/>
    </row>
    <row r="32" spans="1:6" s="19" customFormat="1" ht="12.75">
      <c r="A32" s="24"/>
      <c r="B32" s="26"/>
      <c r="D32" s="17"/>
      <c r="E32" s="18"/>
    </row>
    <row r="33" spans="1:5" s="19" customFormat="1" ht="12.75">
      <c r="A33" s="24"/>
      <c r="B33" s="26"/>
      <c r="D33" s="17"/>
      <c r="E33" s="18"/>
    </row>
  </sheetData>
  <mergeCells count="3">
    <mergeCell ref="A1:F1"/>
    <mergeCell ref="A2:B2"/>
    <mergeCell ref="A3:B3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96" orientation="portrait" verticalDpi="1200" r:id="rId1"/>
  <headerFooter>
    <oddHeader>&amp;L&amp;8MISE EN ACCESSIBILITE ET  RENOVATION DES SALLES D'AUDIENCE ET DU HALL D'ENTREE  
AU TRIBUNAL DE PROXIMITE DE MULHOUSE SITE ATHENA
44 AVENUE ROBERT SCHUMAN  68100 MULHOUSE&amp;R&amp;8PRO &amp; DCE Ind ice 0
 LOT 06 CHAUFFAGE &amp; VENTILATION</oddHeader>
    <oddFooter>&amp;L&amp;8RANGUIDAN SCHMITT architectes urbanistes
7 rue du Général castelnau 67450 Mundolsheim&amp;R&amp;P/&amp;N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35EA8-2912-4EA9-9512-79F1C01A70E9}">
  <dimension ref="A3:F46"/>
  <sheetViews>
    <sheetView tabSelected="1" view="pageLayout" topLeftCell="A2" zoomScaleNormal="100" workbookViewId="0">
      <selection activeCell="D19" sqref="D19"/>
    </sheetView>
  </sheetViews>
  <sheetFormatPr baseColWidth="10" defaultRowHeight="15"/>
  <cols>
    <col min="1" max="1" width="5.7109375" customWidth="1"/>
    <col min="2" max="2" width="1.42578125" customWidth="1"/>
    <col min="3" max="3" width="46.42578125" customWidth="1"/>
  </cols>
  <sheetData>
    <row r="3" spans="1:6" ht="21">
      <c r="A3" s="95" t="s">
        <v>45</v>
      </c>
      <c r="B3" s="95"/>
      <c r="C3" s="95"/>
      <c r="D3" s="95"/>
      <c r="E3" s="95"/>
      <c r="F3" s="95"/>
    </row>
    <row r="4" spans="1:6" ht="15.75">
      <c r="A4" s="48"/>
      <c r="B4" s="48"/>
      <c r="C4" s="48"/>
      <c r="D4" s="48"/>
      <c r="E4" s="48"/>
      <c r="F4" s="49"/>
    </row>
    <row r="5" spans="1:6">
      <c r="A5" s="96" t="s">
        <v>46</v>
      </c>
      <c r="B5" s="96"/>
      <c r="C5" s="96"/>
      <c r="D5" s="96"/>
      <c r="E5" s="96"/>
      <c r="F5" s="96"/>
    </row>
    <row r="6" spans="1:6">
      <c r="A6" s="50"/>
      <c r="B6" s="97"/>
      <c r="C6" s="97"/>
      <c r="D6" s="97"/>
      <c r="E6" s="97"/>
      <c r="F6" s="97"/>
    </row>
    <row r="7" spans="1:6">
      <c r="A7" s="96" t="s">
        <v>47</v>
      </c>
      <c r="B7" s="96"/>
      <c r="C7" s="96"/>
      <c r="D7" s="96"/>
      <c r="E7" s="96"/>
      <c r="F7" s="96"/>
    </row>
    <row r="8" spans="1:6">
      <c r="A8" s="51"/>
      <c r="B8" s="52"/>
      <c r="C8" s="53"/>
      <c r="D8" s="52"/>
      <c r="E8" s="52"/>
    </row>
    <row r="9" spans="1:6">
      <c r="A9" s="54">
        <v>1</v>
      </c>
      <c r="B9" s="55"/>
      <c r="C9" s="56" t="str">
        <f>'DPGF '!B4</f>
        <v>CHAPITRE A : TRAVAUX DE VENTILATION</v>
      </c>
      <c r="D9" s="57"/>
      <c r="E9" s="58">
        <f>'DPGF '!F22</f>
        <v>0</v>
      </c>
      <c r="F9" s="59" t="s">
        <v>48</v>
      </c>
    </row>
    <row r="10" spans="1:6" ht="49.5" customHeight="1">
      <c r="A10" s="60">
        <v>2</v>
      </c>
      <c r="B10" s="55"/>
      <c r="C10" s="94" t="str">
        <f>'DPGF '!B23</f>
        <v>CHAPITRE B : TRAVAUX DE CHAUFFAGE</v>
      </c>
      <c r="D10" s="94"/>
      <c r="E10" s="58">
        <f>'DPGF '!F30</f>
        <v>0</v>
      </c>
      <c r="F10" s="59" t="s">
        <v>48</v>
      </c>
    </row>
    <row r="11" spans="1:6">
      <c r="A11" s="60"/>
      <c r="B11" s="55"/>
      <c r="C11" s="94"/>
      <c r="D11" s="94"/>
      <c r="E11" s="58"/>
      <c r="F11" s="59"/>
    </row>
    <row r="12" spans="1:6">
      <c r="A12" s="60"/>
      <c r="B12" s="55"/>
      <c r="C12" s="94"/>
      <c r="D12" s="94"/>
      <c r="E12" s="58"/>
      <c r="F12" s="59"/>
    </row>
    <row r="13" spans="1:6">
      <c r="A13" s="60"/>
      <c r="B13" s="55"/>
      <c r="C13" s="94"/>
      <c r="D13" s="94"/>
      <c r="E13" s="58"/>
      <c r="F13" s="59"/>
    </row>
    <row r="14" spans="1:6">
      <c r="A14" s="62"/>
      <c r="B14" s="63"/>
      <c r="C14" s="94"/>
      <c r="D14" s="94"/>
      <c r="E14" s="58"/>
      <c r="F14" s="59"/>
    </row>
    <row r="15" spans="1:6">
      <c r="A15" s="60"/>
      <c r="B15" s="63"/>
      <c r="C15" s="94"/>
      <c r="D15" s="94"/>
      <c r="E15" s="58"/>
      <c r="F15" s="59"/>
    </row>
    <row r="16" spans="1:6">
      <c r="A16" s="62"/>
      <c r="B16" s="63"/>
      <c r="C16" s="94"/>
      <c r="D16" s="94"/>
      <c r="E16" s="58"/>
      <c r="F16" s="59"/>
    </row>
    <row r="17" spans="1:6" ht="33" customHeight="1">
      <c r="A17" s="60"/>
      <c r="B17" s="63"/>
      <c r="C17" s="94"/>
      <c r="D17" s="94"/>
      <c r="E17" s="58"/>
      <c r="F17" s="59"/>
    </row>
    <row r="18" spans="1:6">
      <c r="A18" s="60"/>
      <c r="B18" s="63"/>
      <c r="C18" s="61"/>
      <c r="D18" s="61"/>
      <c r="E18" s="58"/>
      <c r="F18" s="59"/>
    </row>
    <row r="19" spans="1:6">
      <c r="A19" s="60"/>
      <c r="B19" s="63"/>
      <c r="C19" s="61"/>
      <c r="D19" s="64"/>
      <c r="E19" s="58"/>
      <c r="F19" s="59"/>
    </row>
    <row r="20" spans="1:6">
      <c r="A20" s="60"/>
      <c r="B20" s="63"/>
      <c r="C20" s="61"/>
      <c r="D20" s="61"/>
      <c r="E20" s="58"/>
      <c r="F20" s="59"/>
    </row>
    <row r="21" spans="1:6" ht="16.5">
      <c r="A21" s="65"/>
      <c r="B21" s="65"/>
      <c r="D21" s="66"/>
      <c r="E21" s="67"/>
      <c r="F21" s="68"/>
    </row>
    <row r="22" spans="1:6" ht="16.5">
      <c r="A22" s="20"/>
      <c r="B22" s="69"/>
      <c r="D22" s="70"/>
      <c r="E22" s="67"/>
      <c r="F22" s="68"/>
    </row>
    <row r="23" spans="1:6" ht="17.25" thickBot="1">
      <c r="A23" s="71"/>
      <c r="B23" s="72"/>
      <c r="C23" s="73"/>
      <c r="D23" s="74" t="s">
        <v>49</v>
      </c>
      <c r="E23" s="75">
        <f>E10+E9</f>
        <v>0</v>
      </c>
      <c r="F23" s="76" t="s">
        <v>48</v>
      </c>
    </row>
    <row r="24" spans="1:6" ht="17.25" thickTop="1">
      <c r="A24" s="20"/>
      <c r="B24" s="21"/>
      <c r="C24" s="77"/>
      <c r="D24" s="78"/>
      <c r="E24" s="67"/>
      <c r="F24" s="68"/>
    </row>
    <row r="25" spans="1:6" ht="16.5">
      <c r="A25" s="20"/>
      <c r="B25" s="21"/>
      <c r="C25" s="77"/>
      <c r="D25" s="79" t="s">
        <v>50</v>
      </c>
      <c r="E25" s="67">
        <f>E23*0.2</f>
        <v>0</v>
      </c>
      <c r="F25" s="59" t="s">
        <v>48</v>
      </c>
    </row>
    <row r="26" spans="1:6" ht="16.5">
      <c r="A26" s="20"/>
      <c r="B26" s="21"/>
      <c r="C26" s="77"/>
      <c r="D26" s="78"/>
      <c r="E26" s="67"/>
      <c r="F26" s="68"/>
    </row>
    <row r="27" spans="1:6" ht="17.25" thickBot="1">
      <c r="A27" s="71"/>
      <c r="B27" s="72"/>
      <c r="C27" s="73"/>
      <c r="D27" s="74" t="s">
        <v>51</v>
      </c>
      <c r="E27" s="75">
        <f>E25+E23</f>
        <v>0</v>
      </c>
      <c r="F27" s="76" t="s">
        <v>48</v>
      </c>
    </row>
    <row r="28" spans="1:6" ht="16.5">
      <c r="A28" s="20"/>
      <c r="B28" s="21"/>
      <c r="C28" s="77"/>
      <c r="D28" s="78"/>
      <c r="E28" s="67"/>
      <c r="F28" s="80"/>
    </row>
    <row r="29" spans="1:6">
      <c r="A29" s="20"/>
      <c r="B29" s="21"/>
      <c r="C29" s="21"/>
      <c r="E29" s="81"/>
    </row>
    <row r="30" spans="1:6">
      <c r="A30" s="22" t="s">
        <v>7</v>
      </c>
      <c r="B30" s="23"/>
      <c r="C30" s="23"/>
      <c r="E30" s="21"/>
      <c r="F30" s="21"/>
    </row>
    <row r="31" spans="1:6">
      <c r="A31" s="23" t="s">
        <v>8</v>
      </c>
      <c r="B31" s="23"/>
      <c r="C31" s="23"/>
      <c r="E31" s="21"/>
      <c r="F31" s="21"/>
    </row>
    <row r="32" spans="1:6">
      <c r="A32" s="23"/>
      <c r="B32" s="23"/>
      <c r="C32" s="23"/>
      <c r="E32" s="21"/>
      <c r="F32" s="21"/>
    </row>
    <row r="33" spans="1:6">
      <c r="A33" s="23" t="s">
        <v>9</v>
      </c>
      <c r="B33" s="23"/>
      <c r="C33" s="23"/>
      <c r="E33" s="21"/>
      <c r="F33" s="21"/>
    </row>
    <row r="34" spans="1:6">
      <c r="A34" s="24"/>
      <c r="B34" s="24"/>
      <c r="C34" s="25"/>
      <c r="D34" s="20"/>
      <c r="F34" s="20"/>
    </row>
    <row r="35" spans="1:6">
      <c r="A35" s="24" t="s">
        <v>10</v>
      </c>
      <c r="B35" s="24"/>
      <c r="C35" s="25"/>
      <c r="D35" s="21"/>
      <c r="F35" s="20"/>
    </row>
    <row r="36" spans="1:6">
      <c r="A36" s="24"/>
      <c r="B36" s="24"/>
      <c r="C36" s="25"/>
      <c r="D36" s="20"/>
      <c r="F36" s="20"/>
    </row>
    <row r="37" spans="1:6">
      <c r="A37" s="24"/>
      <c r="B37" s="23"/>
      <c r="C37" s="25"/>
      <c r="D37" s="82"/>
      <c r="F37" s="20"/>
    </row>
    <row r="38" spans="1:6" ht="15.75">
      <c r="A38" s="24"/>
      <c r="B38" s="26"/>
      <c r="C38" s="27"/>
      <c r="D38" s="83"/>
      <c r="E38" s="84"/>
      <c r="F38" s="85"/>
    </row>
    <row r="39" spans="1:6" ht="15.75">
      <c r="A39" s="24"/>
      <c r="B39" s="26"/>
      <c r="C39" s="28" t="s">
        <v>11</v>
      </c>
      <c r="D39" s="83"/>
      <c r="E39" s="84"/>
      <c r="F39" s="85"/>
    </row>
    <row r="40" spans="1:6" ht="15.75">
      <c r="A40" s="24"/>
      <c r="B40" s="26"/>
      <c r="C40" s="28" t="s">
        <v>12</v>
      </c>
      <c r="D40" s="83"/>
      <c r="E40" s="85"/>
      <c r="F40" s="86"/>
    </row>
    <row r="41" spans="1:6" ht="15.75">
      <c r="A41" s="24"/>
      <c r="B41" s="26"/>
      <c r="C41" s="28" t="s">
        <v>13</v>
      </c>
      <c r="D41" s="83"/>
      <c r="E41" s="85"/>
      <c r="F41" s="86"/>
    </row>
    <row r="42" spans="1:6" ht="15.75">
      <c r="A42" s="24"/>
      <c r="B42" s="26"/>
      <c r="C42" s="28" t="s">
        <v>14</v>
      </c>
      <c r="D42" s="83"/>
      <c r="E42" s="85"/>
      <c r="F42" s="86"/>
    </row>
    <row r="43" spans="1:6" ht="15.75">
      <c r="A43" s="20"/>
      <c r="C43" s="87"/>
      <c r="D43" s="83"/>
      <c r="E43" s="85"/>
      <c r="F43" s="86"/>
    </row>
    <row r="44" spans="1:6">
      <c r="A44" s="20"/>
      <c r="D44" s="88"/>
      <c r="E44" s="20"/>
    </row>
    <row r="45" spans="1:6">
      <c r="A45" s="20"/>
      <c r="D45" s="88"/>
      <c r="E45" s="20"/>
    </row>
    <row r="46" spans="1:6">
      <c r="A46" s="20"/>
      <c r="D46" s="88"/>
      <c r="E46" s="20"/>
    </row>
  </sheetData>
  <mergeCells count="9">
    <mergeCell ref="C13:D14"/>
    <mergeCell ref="C15:D16"/>
    <mergeCell ref="C17:D17"/>
    <mergeCell ref="A3:F3"/>
    <mergeCell ref="A5:F5"/>
    <mergeCell ref="B6:F6"/>
    <mergeCell ref="A7:F7"/>
    <mergeCell ref="C10:D10"/>
    <mergeCell ref="C11:D12"/>
  </mergeCells>
  <pageMargins left="0.7" right="0.7" top="0.75" bottom="0.75" header="0.3" footer="0.3"/>
  <pageSetup paperSize="9" scale="99" orientation="portrait" verticalDpi="0" r:id="rId1"/>
  <headerFooter>
    <oddFooter>&amp;R2/2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 </vt:lpstr>
      <vt:lpstr>RECAP</vt:lpstr>
      <vt:lpstr>'DPGF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</dc:creator>
  <cp:lastModifiedBy>Arthur RANGUIDAN</cp:lastModifiedBy>
  <cp:lastPrinted>2025-03-24T10:06:44Z</cp:lastPrinted>
  <dcterms:created xsi:type="dcterms:W3CDTF">2014-11-26T13:39:32Z</dcterms:created>
  <dcterms:modified xsi:type="dcterms:W3CDTF">2025-06-23T15:55:30Z</dcterms:modified>
</cp:coreProperties>
</file>